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dsan\Downloads\"/>
    </mc:Choice>
  </mc:AlternateContent>
  <xr:revisionPtr revIDLastSave="0" documentId="13_ncr:1_{AEA5620B-5071-40B6-800E-85795F860BAB}" xr6:coauthVersionLast="47" xr6:coauthVersionMax="47" xr10:uidLastSave="{00000000-0000-0000-0000-000000000000}"/>
  <bookViews>
    <workbookView xWindow="-108" yWindow="-108" windowWidth="23256" windowHeight="13896" xr2:uid="{6D501286-8049-40D3-885B-BE3CB9F7A907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"C:\Users\Public\Documents\Intuit\QuickBooks\Company Files\Colorado Timber Ridge HOA.qbw"</definedName>
    <definedName name="QBENDDATE" localSheetId="0">20240930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"926de82aca3a4678ac442dcbabab3c8b"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2" i="1"/>
  <c r="F21" i="1"/>
  <c r="F20" i="1"/>
  <c r="F14" i="1"/>
  <c r="F13" i="1"/>
  <c r="F8" i="1"/>
  <c r="F7" i="1"/>
</calcChain>
</file>

<file path=xl/sharedStrings.xml><?xml version="1.0" encoding="utf-8"?>
<sst xmlns="http://schemas.openxmlformats.org/spreadsheetml/2006/main" count="28" uniqueCount="27">
  <si>
    <t>Sep 30, 24</t>
  </si>
  <si>
    <t>ASSETS</t>
  </si>
  <si>
    <t>Current Assets</t>
  </si>
  <si>
    <t>Checking/Savings</t>
  </si>
  <si>
    <t>Colorado Timber Ridge HOA</t>
  </si>
  <si>
    <t>CTRHOA Reserves</t>
  </si>
  <si>
    <t>Total Checking/Savings</t>
  </si>
  <si>
    <t>Total Current Assets</t>
  </si>
  <si>
    <t>Fixed Assets</t>
  </si>
  <si>
    <t>Accumulated Depreciation</t>
  </si>
  <si>
    <t>Furniture and Equipment</t>
  </si>
  <si>
    <t>Land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</si>
  <si>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</si>
  <si>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</si>
  <si>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</si>
  <si>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</si>
  <si>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</si>
  <si>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</si>
  <si>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</si>
  <si>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Total Current Liabilities</t>
  </si>
  <si>
    <t>Total Liabilities</t>
  </si>
  <si>
    <t>Equity</t>
  </si>
  <si>
    <t>Opening Balance Equity</t>
  </si>
  <si>
    <t>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</si>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</sst>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541B-1F94-4E2E-95D5-EEB533B7C1B8}">
  <dimension ref="A1:F29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6" customWidth="1"/>
    <col min="5" max="5" width="18.88671875" style="6" customWidth="1"/>
    <col min="6" max="6" width="8" bestFit="1" customWidth="1"/>
  </cols>
  <sheetData>
    <row r="1" spans="1:6" s="9" customFormat="1" ht="15" thickBot="1" x14ac:dyDescent="0.35">
      <c r="A1" s="7"/>
      <c r="B1" s="7"/>
      <c r="C1" s="7"/>
      <c r="D1" s="7"/>
      <c r="E1" s="7"/>
      <c r="F1" s="8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6617.65</v>
      </c>
    </row>
    <row r="6" spans="1:6" ht="15" thickBot="1" x14ac:dyDescent="0.35">
      <c r="A6" s="1"/>
      <c r="B6" s="1"/>
      <c r="C6" s="1"/>
      <c r="D6" s="1" t="s">
        <v>5</v>
      </c>
      <c r="E6" s="1"/>
      <c r="F6" s="2">
        <v>17539.87</v>
      </c>
    </row>
    <row r="7" spans="1:6" ht="15" thickBot="1" x14ac:dyDescent="0.35">
      <c r="A7" s="1"/>
      <c r="B7" s="1"/>
      <c r="C7" s="1" t="s">
        <v>6</v>
      </c>
      <c r="D7" s="1"/>
      <c r="E7" s="1"/>
      <c r="F7" s="3">
        <f>ROUND(SUM(F4:F6),5)</f>
        <v>24157.52</v>
      </c>
    </row>
    <row r="8" spans="1:6" x14ac:dyDescent="0.3">
      <c r="A8" s="1"/>
      <c r="B8" s="1" t="s">
        <v>7</v>
      </c>
      <c r="C8" s="1"/>
      <c r="D8" s="1"/>
      <c r="E8" s="1"/>
      <c r="F8" s="2">
        <f>ROUND(F3+F7,5)</f>
        <v>24157.52</v>
      </c>
    </row>
    <row r="9" spans="1:6" x14ac:dyDescent="0.3">
      <c r="A9" s="1"/>
      <c r="B9" s="1" t="s">
        <v>8</v>
      </c>
      <c r="C9" s="1"/>
      <c r="D9" s="1"/>
      <c r="E9" s="1"/>
      <c r="F9" s="2"/>
    </row>
    <row r="10" spans="1:6" x14ac:dyDescent="0.3">
      <c r="A10" s="1"/>
      <c r="B10" s="1"/>
      <c r="C10" s="1" t="s">
        <v>9</v>
      </c>
      <c r="D10" s="1"/>
      <c r="E10" s="1"/>
      <c r="F10" s="2">
        <v>-74322</v>
      </c>
    </row>
    <row r="11" spans="1:6" x14ac:dyDescent="0.3">
      <c r="A11" s="1"/>
      <c r="B11" s="1"/>
      <c r="C11" s="1" t="s">
        <v>10</v>
      </c>
      <c r="D11" s="1"/>
      <c r="E11" s="1"/>
      <c r="F11" s="2">
        <v>101370</v>
      </c>
    </row>
    <row r="12" spans="1:6" ht="15" thickBot="1" x14ac:dyDescent="0.35">
      <c r="A12" s="1"/>
      <c r="B12" s="1"/>
      <c r="C12" s="1" t="s">
        <v>11</v>
      </c>
      <c r="D12" s="1"/>
      <c r="E12" s="1"/>
      <c r="F12" s="2">
        <v>193382</v>
      </c>
    </row>
    <row r="13" spans="1:6" ht="15" thickBot="1" x14ac:dyDescent="0.35">
      <c r="A13" s="1"/>
      <c r="B13" s="1" t="s">
        <v>12</v>
      </c>
      <c r="C13" s="1"/>
      <c r="D13" s="1"/>
      <c r="E13" s="1"/>
      <c r="F13" s="4">
        <f>ROUND(SUM(F9:F12),5)</f>
        <v>220430</v>
      </c>
    </row>
    <row r="14" spans="1:6" s="6" customFormat="1" ht="10.8" thickBot="1" x14ac:dyDescent="0.25">
      <c r="A14" s="1" t="s">
        <v>13</v>
      </c>
      <c r="B14" s="1"/>
      <c r="C14" s="1"/>
      <c r="D14" s="1"/>
      <c r="E14" s="1"/>
      <c r="F14" s="5">
        <f>ROUND(F2+F8+F13,5)</f>
        <v>244587.51999999999</v>
      </c>
    </row>
    <row r="15" spans="1:6" ht="15" thickTop="1" x14ac:dyDescent="0.3">
      <c r="A15" s="1" t="s">
        <v>14</v>
      </c>
      <c r="B15" s="1"/>
      <c r="C15" s="1"/>
      <c r="D15" s="1"/>
      <c r="E15" s="1"/>
      <c r="F15" s="2"/>
    </row>
    <row r="16" spans="1:6" x14ac:dyDescent="0.3">
      <c r="A16" s="1"/>
      <c r="B16" s="1" t="s">
        <v>15</v>
      </c>
      <c r="C16" s="1"/>
      <c r="D16" s="1"/>
      <c r="E16" s="1"/>
      <c r="F16" s="2"/>
    </row>
    <row r="17" spans="1:6" x14ac:dyDescent="0.3">
      <c r="A17" s="1"/>
      <c r="B17" s="1"/>
      <c r="C17" s="1" t="s">
        <v>16</v>
      </c>
      <c r="D17" s="1"/>
      <c r="E17" s="1"/>
      <c r="F17" s="2"/>
    </row>
    <row r="18" spans="1:6" x14ac:dyDescent="0.3">
      <c r="A18" s="1"/>
      <c r="B18" s="1"/>
      <c r="C18" s="1"/>
      <c r="D18" s="1" t="s">
        <v>17</v>
      </c>
      <c r="E18" s="1"/>
      <c r="F18" s="2"/>
    </row>
    <row r="19" spans="1:6" ht="15" thickBot="1" x14ac:dyDescent="0.35">
      <c r="A19" s="1"/>
      <c r="B19" s="1"/>
      <c r="C19" s="1"/>
      <c r="D19" s="1"/>
      <c r="E19" s="1" t="s">
        <v>17</v>
      </c>
      <c r="F19" s="2">
        <v>200</v>
      </c>
    </row>
    <row r="20" spans="1:6" ht="15" thickBot="1" x14ac:dyDescent="0.35">
      <c r="A20" s="1"/>
      <c r="B20" s="1"/>
      <c r="C20" s="1"/>
      <c r="D20" s="1" t="s">
        <v>18</v>
      </c>
      <c r="E20" s="1"/>
      <c r="F20" s="4">
        <f>ROUND(SUM(F18:F19),5)</f>
        <v>200</v>
      </c>
    </row>
    <row r="21" spans="1:6" ht="15" thickBot="1" x14ac:dyDescent="0.35">
      <c r="A21" s="1"/>
      <c r="B21" s="1"/>
      <c r="C21" s="1" t="s">
        <v>19</v>
      </c>
      <c r="D21" s="1"/>
      <c r="E21" s="1"/>
      <c r="F21" s="3">
        <f>ROUND(F17+F20,5)</f>
        <v>200</v>
      </c>
    </row>
    <row r="22" spans="1:6" x14ac:dyDescent="0.3">
      <c r="A22" s="1"/>
      <c r="B22" s="1" t="s">
        <v>20</v>
      </c>
      <c r="C22" s="1"/>
      <c r="D22" s="1"/>
      <c r="E22" s="1"/>
      <c r="F22" s="2">
        <f>ROUND(F16+F21,5)</f>
        <v>200</v>
      </c>
    </row>
    <row r="23" spans="1:6" x14ac:dyDescent="0.3">
      <c r="A23" s="1"/>
      <c r="B23" s="1" t="s">
        <v>21</v>
      </c>
      <c r="C23" s="1"/>
      <c r="D23" s="1"/>
      <c r="E23" s="1"/>
      <c r="F23" s="2"/>
    </row>
    <row r="24" spans="1:6" x14ac:dyDescent="0.3">
      <c r="A24" s="1"/>
      <c r="B24" s="1"/>
      <c r="C24" s="1" t="s">
        <v>22</v>
      </c>
      <c r="D24" s="1"/>
      <c r="E24" s="1"/>
      <c r="F24" s="2">
        <v>259378.96</v>
      </c>
    </row>
    <row r="25" spans="1:6" x14ac:dyDescent="0.3">
      <c r="A25" s="1"/>
      <c r="B25" s="1"/>
      <c r="C25" s="1" t="s">
        <v>23</v>
      </c>
      <c r="D25" s="1"/>
      <c r="E25" s="1"/>
      <c r="F25" s="2">
        <v>-14854.05</v>
      </c>
    </row>
    <row r="26" spans="1:6" ht="15" thickBot="1" x14ac:dyDescent="0.35">
      <c r="A26" s="1"/>
      <c r="B26" s="1"/>
      <c r="C26" s="1" t="s">
        <v>24</v>
      </c>
      <c r="D26" s="1"/>
      <c r="E26" s="1"/>
      <c r="F26" s="2">
        <v>-137.38999999999999</v>
      </c>
    </row>
    <row r="27" spans="1:6" ht="15" thickBot="1" x14ac:dyDescent="0.35">
      <c r="A27" s="1"/>
      <c r="B27" s="1" t="s">
        <v>25</v>
      </c>
      <c r="C27" s="1"/>
      <c r="D27" s="1"/>
      <c r="E27" s="1"/>
      <c r="F27" s="4">
        <f>ROUND(SUM(F23:F26),5)</f>
        <v>244387.52</v>
      </c>
    </row>
    <row r="28" spans="1:6" s="6" customFormat="1" ht="10.8" thickBot="1" x14ac:dyDescent="0.25">
      <c r="A28" s="1" t="s">
        <v>26</v>
      </c>
      <c r="B28" s="1"/>
      <c r="C28" s="1"/>
      <c r="D28" s="1"/>
      <c r="E28" s="1"/>
      <c r="F28" s="5">
        <f>ROUND(F15+F22+F27,5)</f>
        <v>244587.51999999999</v>
      </c>
    </row>
    <row r="29" spans="1:6" ht="15" thickTop="1" x14ac:dyDescent="0.3"/>
  </sheetData>
  <pageMargins left="0.7" right="0.7" top="0.75" bottom="0.75" header="0.1" footer="0.3"/>
  <pageSetup orientation="portrait" r:id="rId1"/>
  <headerFooter>
    <oddHeader>&amp;L&amp;"Arial,Bold"&amp;8 1:31 PM
&amp;"Arial,Bold"&amp;8 10/19/24
&amp;"Arial,Bold"&amp;8 Accrual Basis&amp;C&amp;"Arial,Bold"&amp;12 Colorado Timber Ridge HOA
&amp;"Arial,Bold"&amp;14 Balance Sheet
&amp;"Arial,Bold"&amp;10 As of September 30, 2024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McKimmy</dc:creator>
  <cp:lastModifiedBy>Debra Sandoval</cp:lastModifiedBy>
  <dcterms:created xsi:type="dcterms:W3CDTF">2024-10-19T19:31:24Z</dcterms:created>
  <dcterms:modified xsi:type="dcterms:W3CDTF">2024-10-19T19:52:13Z</dcterms:modified>
</cp:coreProperties>
</file>